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FORAL DE NAVARRA\NAVARRA\"/>
    </mc:Choice>
  </mc:AlternateContent>
  <xr:revisionPtr revIDLastSave="0" documentId="8_{822DB5CE-782D-4C83-8705-F45194947855}" xr6:coauthVersionLast="47" xr6:coauthVersionMax="47" xr10:uidLastSave="{00000000-0000-0000-0000-000000000000}"/>
  <bookViews>
    <workbookView xWindow="20" yWindow="380" windowWidth="19180" windowHeight="10060" xr2:uid="{C80702A6-A956-4918-BA58-6E8F67FFE42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<sst xmlns="http://schemas.openxmlformats.org/spreadsheetml/2006/main" count="329" uniqueCount="257">
  <si>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</si>
  <si>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</si>
  <si>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</si>
  <si>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</si>
  <si>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</si>
  <si>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</si>
  <si>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</si>
  <si>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</si>
  <si>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</si>
  <si>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</si>
  <si>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</si>
  <si>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</si>
  <si>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</si>
  <si>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</si>
  <si>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ESTELLA-LIZARRA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</si>
  <si>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</si>
  <si>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</si>
  <si>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</si>
  <si>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</si>
  <si>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</si>
  <si>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</si>
  <si>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</si>
  <si>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</si>
  <si>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</si>
  <si>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</si>
  <si>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</si>
  <si>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</si>
  <si>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</si>
  <si>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</si>
  <si>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</si>
  <si>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</si>
  <si>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</si>
  <si>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</si>
  <si>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</si>
  <si>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</si>
  <si>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</si>
  <si>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Abáigar</t>
  </si>
  <si>
    <t>Abárzuza/Abartzuza</t>
  </si>
  <si>
    <t>Aberin</t>
  </si>
  <si>
    <t>Aguilar de Codés</t>
  </si>
  <si>
    <t>Allín/Allin</t>
  </si>
  <si>
    <t>Allo</t>
  </si>
  <si>
    <t>Améscoa Baja</t>
  </si>
  <si>
    <t>Ancín/Antzin</t>
  </si>
  <si>
    <t>Andosilla</t>
  </si>
  <si>
    <t>Aranarache/Aranaratxe</t>
  </si>
  <si>
    <t>Aras</t>
  </si>
  <si>
    <t>Arcos, Los</t>
  </si>
  <si>
    <t>Arellano</t>
  </si>
  <si>
    <t>Armañanzas</t>
  </si>
  <si>
    <t>Arróniz</t>
  </si>
  <si>
    <t>Artazu</t>
  </si>
  <si>
    <t>Ayegui/Aiegi</t>
  </si>
  <si>
    <t>Azagra</t>
  </si>
  <si>
    <t>Azuelo</t>
  </si>
  <si>
    <t>Barbarin</t>
  </si>
  <si>
    <t>Bargota</t>
  </si>
  <si>
    <t>Busto, El</t>
  </si>
  <si>
    <t>Cabredo</t>
  </si>
  <si>
    <t>Cárcar</t>
  </si>
  <si>
    <t>Cirauqui/Zirauki</t>
  </si>
  <si>
    <t>Desojo</t>
  </si>
  <si>
    <t>Dicastillo</t>
  </si>
  <si>
    <t>Espronceda</t>
  </si>
  <si>
    <t>Estella-Lizarra</t>
  </si>
  <si>
    <t>Etayo</t>
  </si>
  <si>
    <t>Eulate</t>
  </si>
  <si>
    <t>Genevilla</t>
  </si>
  <si>
    <t>Goñi</t>
  </si>
  <si>
    <t>Guesálaz/Gesalatz</t>
  </si>
  <si>
    <t>Guirguillano</t>
  </si>
  <si>
    <t>Igúzquiza</t>
  </si>
  <si>
    <t>Lana</t>
  </si>
  <si>
    <t>Lapoblación</t>
  </si>
  <si>
    <t>Larraona</t>
  </si>
  <si>
    <t>Lazagurría</t>
  </si>
  <si>
    <t>Legaria</t>
  </si>
  <si>
    <t>Lerín</t>
  </si>
  <si>
    <t>Lezaun</t>
  </si>
  <si>
    <t>Lodosa</t>
  </si>
  <si>
    <t>Luquin</t>
  </si>
  <si>
    <t>Mañeru</t>
  </si>
  <si>
    <t>Marañón</t>
  </si>
  <si>
    <t>Mendavia</t>
  </si>
  <si>
    <t>Mendaza</t>
  </si>
  <si>
    <t>Metauten</t>
  </si>
  <si>
    <t>Mirafuentes</t>
  </si>
  <si>
    <t>Morentin</t>
  </si>
  <si>
    <t>Mues</t>
  </si>
  <si>
    <t>Murieta</t>
  </si>
  <si>
    <t>Nazar</t>
  </si>
  <si>
    <t>Oco</t>
  </si>
  <si>
    <t>Olejua</t>
  </si>
  <si>
    <t>Oteiza</t>
  </si>
  <si>
    <t>Piedramillera</t>
  </si>
  <si>
    <t>Salinas de Oro/Jaitz</t>
  </si>
  <si>
    <t>San Adrián</t>
  </si>
  <si>
    <t>Sansol</t>
  </si>
  <si>
    <t>Sartaguda</t>
  </si>
  <si>
    <t>Sesma</t>
  </si>
  <si>
    <t>Sorlada</t>
  </si>
  <si>
    <t>Torralba del Río</t>
  </si>
  <si>
    <t>Torres del Río</t>
  </si>
  <si>
    <t>Valle de Yerri/Deierri</t>
  </si>
  <si>
    <t>Viana</t>
  </si>
  <si>
    <t>Villamayor de Monjardín</t>
  </si>
  <si>
    <t>Villatuerta</t>
  </si>
  <si>
    <t>Zúñiga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</si>
  <si>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</si>
  <si>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</si>
  <si>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</si>
  <si>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</si>
  <si>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</si>
  <si>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</si>
  <si>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</si>
  <si>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</si>
  <si>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</si>
  <si>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</si>
  <si>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</si>
  <si>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</si>
  <si>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</si>
  <si>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</si>
  <si>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</si>
  <si>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</si>
  <si>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</si>
  <si>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</si>
  <si>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</si>
  <si>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</si>
  <si>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</si>
  <si>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</si>
  <si>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</si>
  <si>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</si>
  <si>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</si>
  <si>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</si>
  <si>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Portugal</t>
  </si>
  <si>
    <t>Nicaragua</t>
  </si>
  <si>
    <t>Ecuador</t>
  </si>
  <si>
    <t>Argelia</t>
  </si>
  <si>
    <t>Bulgaria</t>
  </si>
  <si>
    <t>Honduras</t>
  </si>
  <si>
    <t>Peru</t>
  </si>
  <si>
    <t>Pakistan</t>
  </si>
  <si>
    <t>Venezuela</t>
  </si>
  <si>
    <t>China</t>
  </si>
  <si>
    <t>Ucrania</t>
  </si>
  <si>
    <t>Senegal</t>
  </si>
  <si>
    <t>Brasil</t>
  </si>
  <si>
    <t>Cuba</t>
  </si>
  <si>
    <t>Argentina</t>
  </si>
  <si>
    <t>Italia</t>
  </si>
  <si>
    <t>Bolivia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</si>
  <si>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</si>
  <si>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</si>
  <si>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</si>
  <si>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</si>
  <si>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</si>
  <si>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</si>
  <si>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</si>
  <si>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</si>
  <si>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</si>
  <si>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</si>
  <si>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</si>
  <si>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</si>
  <si>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</si>
  <si>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</si>
  <si>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</si>
  <si>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</si>
  <si>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</si>
  <si>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</si>
  <si>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</si>
  <si>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</si>
  <si>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</si>
  <si>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</si>
  <si>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</si>
  <si>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</si>
  <si>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</si>
  <si>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</si>
  <si>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</si>
  <si>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</si>
  <si>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</si>
  <si>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</si>
  <si>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</si>
  <si>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</si>
  <si>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</si>
  <si>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</si>
  <si>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</si>
  <si>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</si>
  <si>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</si>
  <si>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</si>
  <si>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</si>
  <si>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</si>
  <si>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</si>
  <si>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</si>
  <si>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</si>
  <si>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</si>
  <si>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</si>
  <si>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</si>
  <si>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</si>
  <si>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</si>
  <si>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</si>
  <si>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</si>
  <si>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</si>
  <si>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</si>
  <si>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</si>
  <si>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</si>
  <si>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</si>
  <si>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</si>
  <si>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</si>
  <si>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</si>
  <si>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</si>
  <si>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</si>
  <si>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</si>
  <si>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</si>
  <si>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</si>
  <si>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</si>
  <si>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</si>
  <si>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</si>
  <si>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</si>
  <si>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</si>
  <si>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</si>
  <si>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</si>
  <si>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</si>
  <si>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</si>
  <si>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</si>
  <si>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</si>
  <si>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</si>
  <si>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</si>
  <si>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</si>
  <si>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</si>
  <si>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</si>
  <si>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</si>
  <si>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</si>
  <si>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</si>
  <si>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</si>
  <si>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</si>
  <si>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</si>
  <si>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</si>
  <si>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</si>
  <si>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Navarra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</si>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</sst>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BA07724-245B-40C5-A3D5-D567D856A5D1}"/>
    <cellStyle name="Normal" xfId="0" builtinId="0"/>
    <cellStyle name="Normal 2" xfId="1" xr:uid="{8F7CFDAD-81BC-4523-852E-15FC9874EA3F}"/>
    <cellStyle name="Porcentaje 2" xfId="2" xr:uid="{3B5FF889-9625-4BF5-9708-7E25C0DAB0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D1-4209-A63A-DB67983D4A9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D1-4209-A63A-DB67983D4A9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D1-4209-A63A-DB67983D4A9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D1-4209-A63A-DB67983D4A9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2D1-4209-A63A-DB67983D4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62712</c:v>
              </c:pt>
              <c:pt idx="1">
                <c:v>63304</c:v>
              </c:pt>
              <c:pt idx="2">
                <c:v>63421</c:v>
              </c:pt>
              <c:pt idx="3">
                <c:v>64057</c:v>
              </c:pt>
              <c:pt idx="4">
                <c:v>64391</c:v>
              </c:pt>
              <c:pt idx="5">
                <c:v>64550</c:v>
              </c:pt>
              <c:pt idx="6">
                <c:v>65293</c:v>
              </c:pt>
              <c:pt idx="7">
                <c:v>65573</c:v>
              </c:pt>
              <c:pt idx="8">
                <c:v>66082</c:v>
              </c:pt>
              <c:pt idx="9">
                <c:v>66317</c:v>
              </c:pt>
              <c:pt idx="10" formatCode="#,##0">
                <c:v>65830</c:v>
              </c:pt>
              <c:pt idx="11" formatCode="#,##0">
                <c:v>65122</c:v>
              </c:pt>
              <c:pt idx="12" formatCode="#,##0">
                <c:v>64302</c:v>
              </c:pt>
              <c:pt idx="13" formatCode="#,##0">
                <c:v>63972</c:v>
              </c:pt>
              <c:pt idx="14" formatCode="#,##0">
                <c:v>63811</c:v>
              </c:pt>
              <c:pt idx="15" formatCode="#,##0">
                <c:v>63619</c:v>
              </c:pt>
              <c:pt idx="16" formatCode="#,##0">
                <c:v>63638</c:v>
              </c:pt>
              <c:pt idx="17" formatCode="#,##0">
                <c:v>64012</c:v>
              </c:pt>
              <c:pt idx="18" formatCode="#,##0">
                <c:v>64252</c:v>
              </c:pt>
              <c:pt idx="19" formatCode="#,##0">
                <c:v>64367</c:v>
              </c:pt>
              <c:pt idx="20" formatCode="#,##0">
                <c:v>64700</c:v>
              </c:pt>
              <c:pt idx="21" formatCode="#,##0">
                <c:v>65275</c:v>
              </c:pt>
              <c:pt idx="22" formatCode="#,##0">
                <c:v>65697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AB-4B27-8B4D-04E4A9020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34D-4831-B153-68F35B65242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34D-4831-B153-68F35B652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7E-4B06-9051-B497DB1DAD8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7E-4B06-9051-B497DB1DAD8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7E-4B06-9051-B497DB1DAD8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7E-4B06-9051-B497DB1DAD8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B7E-4B06-9051-B497DB1DA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CE-4344-A09B-6407D7E34F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1CE-4344-A09B-6407D7E34F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1CE-4344-A09B-6407D7E34F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1CE-4344-A09B-6407D7E34F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1CE-4344-A09B-6407D7E34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00-4D2C-9FA2-A090B3CFA2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00-4D2C-9FA2-A090B3CFA231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00-4D2C-9FA2-A090B3CFA231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00-4D2C-9FA2-A090B3CFA2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B00-4D2C-9FA2-A090B3CFA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F6-4083-AC90-36DAAF1DA9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F6-4083-AC90-36DAAF1DA9B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F6-4083-AC90-36DAAF1DA9B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7F6-4083-AC90-36DAAF1DA9B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F6-4083-AC90-36DAAF1DA9B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F6-4083-AC90-36DAAF1DA9B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7F6-4083-AC90-36DAAF1DA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C7E2B5-398C-41DE-9550-6AA1C390B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5F6EAC-F5A9-4137-A513-0AE683F4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7600620-7EAD-443B-AAF7-17AA34A59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2D6C560-D1B9-4AEF-9A18-C80365516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5DA93A-0529-43DC-BCD3-F7E7304B4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22DA640-2B71-4582-80F0-3E8ACF274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5E9C3C2-7A33-4D8E-94A4-6C7B547C784E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0229C3B-AA79-4433-BE75-A94226336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1C82100-FE15-4F9D-9319-FB9781EA9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46EF29-6C2B-4D3D-A773-0119B4984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6F4039C-0BF3-4C32-938A-01525EF1A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D16E8E6-9A57-4C26-880B-16A91F98C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A95ACAF8-6D62-47AE-9E78-F97610AE4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439990-3368-4C8E-ABC0-2439C2065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3CF5E1-DABD-4CC7-AD2A-675BED571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CD8F8BA-590F-476B-9488-0EDDE0D51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D3DC4F8-066A-40E6-8988-9CEC48621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E5ADBD67-8F15-4CF4-8494-0BFE9C529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2A97D42-17C7-4EFA-A488-2CCC3F2E2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6E3CA06-0BC3-4B11-869A-70A72E609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B3B8D1C-FBEA-4540-927D-A7344C3A8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1543-82D6-42F6-8689-9FD55160A06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ESTELLA-LIZARRA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1A9B517-A74A-4E70-BE80-1A3B59732E13}"/>
    <hyperlink ref="B14:C14" location="Municipios!A1" display="Municipios" xr:uid="{08DB31B0-0996-45B1-B4D8-029D1BEB7E06}"/>
    <hyperlink ref="B16:C16" location="'Datos Demograficos'!A1" display="Datos Demograficos" xr:uid="{CF145EB1-975B-41B2-B7A0-70EF7179370E}"/>
    <hyperlink ref="B18:C18" location="Nacionalidades!A1" display="Nacionalidades" xr:uid="{63787BA9-82CB-478F-8212-E5B21B7D869E}"/>
    <hyperlink ref="H18:I18" location="Trabajo!A1" display="Trabajo" xr:uid="{8514DFE5-BFCC-4073-A9BC-341CCBAB9361}"/>
    <hyperlink ref="E12:F12" location="'Datos Economicos'!A1" display="Datos Económicos" xr:uid="{73C23ED1-1704-4DDD-9FB9-89472EA490A9}"/>
    <hyperlink ref="E14" location="Trafico!A1" display="Tráfico" xr:uid="{85FC4EE8-1E44-4AEC-99FC-D28322AD54F0}"/>
    <hyperlink ref="E16:F16" location="'Plazas Turisticas'!A1" display="Plazas Turisticas" xr:uid="{2EFA4AE2-EF5A-4246-92E1-F9C5CB123916}"/>
    <hyperlink ref="E18:F18" location="Bancos!A1" display="Bancos" xr:uid="{ACA6E175-EF07-409E-B80B-706F4EC9A354}"/>
    <hyperlink ref="H12" location="Presupuestos!A1" display="Presupuestos" xr:uid="{34448D22-F27C-4BCA-8B9B-955C90C24E34}"/>
    <hyperlink ref="H14" location="'Datos Catastrales'!A1" display="Datos Catastrales" xr:uid="{E2494CED-A1E6-40A7-8E27-398D9F7B9915}"/>
    <hyperlink ref="H16:I16" location="Hacienda!A1" display="Hacienda" xr:uid="{9B23048F-E1CF-4DCD-A4C3-53397CF7992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3D1B7-5D1B-43EF-96B8-B4A95825BD1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202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163</v>
      </c>
      <c r="C14" s="101" t="s">
        <v>12</v>
      </c>
      <c r="D14" s="101" t="s">
        <v>203</v>
      </c>
      <c r="E14" s="101" t="s">
        <v>204</v>
      </c>
      <c r="F14" s="101" t="s">
        <v>205</v>
      </c>
      <c r="G14" s="102" t="s">
        <v>206</v>
      </c>
      <c r="H14" s="23"/>
    </row>
    <row r="15" spans="1:8" ht="33" customHeight="1" thickBot="1" x14ac:dyDescent="0.35">
      <c r="A15" s="20"/>
      <c r="B15" s="117">
        <v>82</v>
      </c>
      <c r="C15" s="115">
        <v>55</v>
      </c>
      <c r="D15" s="115">
        <v>0</v>
      </c>
      <c r="E15" s="115">
        <v>24</v>
      </c>
      <c r="F15" s="115">
        <v>0</v>
      </c>
      <c r="G15" s="116">
        <v>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207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208</v>
      </c>
      <c r="F20" s="129">
        <v>10930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209</v>
      </c>
      <c r="F22" s="130">
        <v>0.16744542320949829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210</v>
      </c>
      <c r="F24" s="129">
        <v>48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211</v>
      </c>
      <c r="F26" s="130">
        <v>0.66666666666666663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B4C80B3-2F57-4B5B-AC88-CF47EACD2E5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140A1-69C7-4080-A512-98B5565AD3A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212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213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214</v>
      </c>
      <c r="C15" s="132" t="s">
        <v>215</v>
      </c>
      <c r="D15" s="132" t="s">
        <v>216</v>
      </c>
      <c r="E15" s="132" t="s">
        <v>217</v>
      </c>
      <c r="F15" s="132" t="s">
        <v>218</v>
      </c>
      <c r="G15" s="132" t="s">
        <v>219</v>
      </c>
      <c r="H15" s="132" t="s">
        <v>220</v>
      </c>
      <c r="I15" s="132" t="s">
        <v>221</v>
      </c>
      <c r="J15" s="132" t="s">
        <v>222</v>
      </c>
      <c r="K15" s="133" t="s">
        <v>223</v>
      </c>
      <c r="L15" s="134"/>
    </row>
    <row r="16" spans="1:12" ht="32.25" customHeight="1" thickBot="1" x14ac:dyDescent="0.35">
      <c r="A16" s="20"/>
      <c r="B16" s="135">
        <v>7725.9531899999993</v>
      </c>
      <c r="C16" s="136">
        <v>1206.3217999999999</v>
      </c>
      <c r="D16" s="136">
        <v>3462.6309999999999</v>
      </c>
      <c r="E16" s="136">
        <v>14430.84655</v>
      </c>
      <c r="F16" s="136">
        <v>1885.3618400000003</v>
      </c>
      <c r="G16" s="136">
        <v>461.6</v>
      </c>
      <c r="H16" s="136">
        <v>3554.5322200000001</v>
      </c>
      <c r="I16" s="136">
        <v>537.98226</v>
      </c>
      <c r="J16" s="136">
        <v>2028.05207</v>
      </c>
      <c r="K16" s="137">
        <v>35293.280930000001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224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225</v>
      </c>
      <c r="C19" s="132" t="s">
        <v>226</v>
      </c>
      <c r="D19" s="132" t="s">
        <v>227</v>
      </c>
      <c r="E19" s="132" t="s">
        <v>228</v>
      </c>
      <c r="F19" s="132" t="s">
        <v>229</v>
      </c>
      <c r="G19" s="132" t="s">
        <v>220</v>
      </c>
      <c r="H19" s="132" t="s">
        <v>221</v>
      </c>
      <c r="I19" s="132" t="s">
        <v>222</v>
      </c>
      <c r="J19" s="132" t="s">
        <v>230</v>
      </c>
      <c r="L19" s="23"/>
    </row>
    <row r="20" spans="1:12" ht="32.25" customHeight="1" thickBot="1" x14ac:dyDescent="0.35">
      <c r="A20" s="20"/>
      <c r="B20" s="135">
        <v>12391.090939999998</v>
      </c>
      <c r="C20" s="136">
        <v>10916.437360000002</v>
      </c>
      <c r="D20" s="136">
        <v>39.955770000000001</v>
      </c>
      <c r="E20" s="136">
        <v>2349.3522800000001</v>
      </c>
      <c r="F20" s="136">
        <v>8746.3088000000007</v>
      </c>
      <c r="G20" s="136">
        <v>154.06184000000002</v>
      </c>
      <c r="H20" s="136">
        <v>0</v>
      </c>
      <c r="I20" s="136">
        <v>694.06894</v>
      </c>
      <c r="J20" s="137">
        <v>35293.275930000003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231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232</v>
      </c>
      <c r="C23" s="103" t="s">
        <v>233</v>
      </c>
      <c r="D23" s="103" t="s">
        <v>234</v>
      </c>
      <c r="E23" s="103" t="s">
        <v>235</v>
      </c>
      <c r="F23" s="103" t="s">
        <v>236</v>
      </c>
      <c r="G23" s="103" t="s">
        <v>237</v>
      </c>
      <c r="H23" s="104" t="s">
        <v>230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9767.5727799999986</v>
      </c>
      <c r="C24" s="136">
        <v>6917.5167499999989</v>
      </c>
      <c r="D24" s="136">
        <v>9799.4112200000018</v>
      </c>
      <c r="E24" s="136">
        <v>2195.8664000000003</v>
      </c>
      <c r="F24" s="136">
        <v>5896.0840699999999</v>
      </c>
      <c r="G24" s="136">
        <v>716.82470999999998</v>
      </c>
      <c r="H24" s="137">
        <v>35293.275930000003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238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D319034-C9E9-46C7-8A69-1E9A7CF5174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75681-DE18-40BF-803C-A8946876750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239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240</v>
      </c>
      <c r="C14" s="147"/>
      <c r="D14" s="147"/>
      <c r="E14" s="147"/>
      <c r="F14" s="148"/>
      <c r="I14" s="146" t="s">
        <v>241</v>
      </c>
      <c r="J14" s="148"/>
      <c r="K14" s="23"/>
    </row>
    <row r="15" spans="1:11" ht="51" customHeight="1" x14ac:dyDescent="0.3">
      <c r="A15" s="20"/>
      <c r="B15" s="100" t="s">
        <v>242</v>
      </c>
      <c r="C15" s="149"/>
      <c r="E15" s="150" t="s">
        <v>243</v>
      </c>
      <c r="F15" s="151"/>
      <c r="G15" s="20"/>
      <c r="I15" s="100" t="s">
        <v>244</v>
      </c>
      <c r="J15" s="149"/>
      <c r="K15" s="23"/>
    </row>
    <row r="16" spans="1:11" ht="51" customHeight="1" x14ac:dyDescent="0.3">
      <c r="A16" s="20"/>
      <c r="B16" s="150" t="s">
        <v>245</v>
      </c>
      <c r="C16" s="152"/>
      <c r="E16" s="150" t="s">
        <v>246</v>
      </c>
      <c r="F16" s="153"/>
      <c r="G16" s="20"/>
      <c r="I16" s="150" t="s">
        <v>247</v>
      </c>
      <c r="J16" s="152"/>
      <c r="K16" s="23"/>
    </row>
    <row r="17" spans="1:13" ht="51" customHeight="1" thickBot="1" x14ac:dyDescent="0.35">
      <c r="A17" s="20"/>
      <c r="B17" s="150" t="s">
        <v>248</v>
      </c>
      <c r="C17" s="152"/>
      <c r="E17" s="150" t="s">
        <v>249</v>
      </c>
      <c r="F17" s="153"/>
      <c r="G17" s="20"/>
      <c r="I17" s="154" t="s">
        <v>250</v>
      </c>
      <c r="J17" s="155"/>
      <c r="K17" s="23"/>
    </row>
    <row r="18" spans="1:13" ht="51" customHeight="1" thickBot="1" x14ac:dyDescent="0.35">
      <c r="A18" s="20"/>
      <c r="B18" s="154" t="s">
        <v>251</v>
      </c>
      <c r="C18" s="156"/>
      <c r="D18" s="157"/>
      <c r="E18" s="154" t="s">
        <v>252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14CF69A-0156-4DFF-B743-5CBD6EA72C3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896DC-1805-415D-BFDF-85D404D617E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253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254</v>
      </c>
      <c r="E15" s="53">
        <v>49622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255</v>
      </c>
      <c r="E17" s="53">
        <v>2588.0978719116515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17722.219329329735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256</v>
      </c>
      <c r="D21" s="80"/>
      <c r="E21" s="159">
        <v>0.88368132322122261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CE6DC21-AFBE-4DBD-9AB5-44C24A1FCDE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513C-6687-4D0E-83CA-CE70911968D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1934.4699995517731</v>
      </c>
      <c r="H14" s="25" t="s">
        <v>17</v>
      </c>
      <c r="I14" s="26">
        <v>0.19736368157706496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65697</v>
      </c>
      <c r="H16" s="25" t="s">
        <v>17</v>
      </c>
      <c r="I16" s="26">
        <v>9.6850661843077071E-2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0.12653545824010229</v>
      </c>
      <c r="H18" s="25" t="s">
        <v>20</v>
      </c>
      <c r="I18" s="26">
        <v>0.12662070104211354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33.961240037437818</v>
      </c>
      <c r="H20" s="25" t="s">
        <v>20</v>
      </c>
      <c r="I20" s="33">
        <v>69.206706873839096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23.660814040214927</v>
      </c>
      <c r="H22" s="25" t="s">
        <v>20</v>
      </c>
      <c r="I22" s="33">
        <v>13.39722230821735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2019</v>
      </c>
      <c r="H24" s="25" t="s">
        <v>17</v>
      </c>
      <c r="I24" s="26">
        <v>9.1233619521012208E-2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21653</v>
      </c>
      <c r="H26" s="25" t="s">
        <v>17</v>
      </c>
      <c r="I26" s="26">
        <v>7.5945593310698958E-2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3079</v>
      </c>
      <c r="H28" s="25" t="s">
        <v>20</v>
      </c>
      <c r="I28" s="36">
        <v>29988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9127</v>
      </c>
      <c r="H30" s="25" t="s">
        <v>17</v>
      </c>
      <c r="I30" s="26">
        <v>0.20535493306333671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82</v>
      </c>
      <c r="H32" s="25" t="s">
        <v>17</v>
      </c>
      <c r="I32" s="26">
        <v>0.12538226299694188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0.16744542320949829</v>
      </c>
      <c r="H34" s="25" t="s">
        <v>29</v>
      </c>
      <c r="I34" s="26">
        <v>0.66666666666666663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52943</v>
      </c>
      <c r="H36" s="25" t="s">
        <v>17</v>
      </c>
      <c r="I36" s="26">
        <v>0.10985825477619776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34122.555189999992</v>
      </c>
      <c r="H38" s="25" t="s">
        <v>17</v>
      </c>
      <c r="I38" s="26">
        <v>7.1387308292180887E-2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17722.219329329735</v>
      </c>
      <c r="H40" s="25" t="s">
        <v>20</v>
      </c>
      <c r="I40" s="36">
        <v>20347.36419725425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690C6C5-DE40-4043-A0ED-E6427D57F3B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7033C-4151-4E98-8D82-59CAD61BC3BB}">
  <sheetPr codeName="Hoja4">
    <pageSetUpPr fitToPage="1"/>
  </sheetPr>
  <dimension ref="A4:H9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1934.4699995517731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42.3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23.660814040214927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87</v>
      </c>
    </row>
    <row r="25" spans="1:7" x14ac:dyDescent="0.3">
      <c r="B25" s="49" t="s">
        <v>37</v>
      </c>
      <c r="C25" s="50">
        <v>517</v>
      </c>
    </row>
    <row r="26" spans="1:7" x14ac:dyDescent="0.3">
      <c r="B26" s="49" t="s">
        <v>38</v>
      </c>
      <c r="C26" s="50">
        <v>383</v>
      </c>
    </row>
    <row r="27" spans="1:7" x14ac:dyDescent="0.3">
      <c r="B27" s="49" t="s">
        <v>39</v>
      </c>
      <c r="C27" s="50">
        <v>75</v>
      </c>
    </row>
    <row r="28" spans="1:7" x14ac:dyDescent="0.3">
      <c r="B28" s="49" t="s">
        <v>40</v>
      </c>
      <c r="C28" s="50">
        <v>902</v>
      </c>
    </row>
    <row r="29" spans="1:7" x14ac:dyDescent="0.3">
      <c r="B29" s="49" t="s">
        <v>41</v>
      </c>
      <c r="C29" s="50">
        <v>1000</v>
      </c>
    </row>
    <row r="30" spans="1:7" x14ac:dyDescent="0.3">
      <c r="B30" s="49" t="s">
        <v>42</v>
      </c>
      <c r="C30" s="50">
        <v>728</v>
      </c>
    </row>
    <row r="31" spans="1:7" x14ac:dyDescent="0.3">
      <c r="B31" s="49" t="s">
        <v>43</v>
      </c>
      <c r="C31" s="50">
        <v>349</v>
      </c>
    </row>
    <row r="32" spans="1:7" x14ac:dyDescent="0.3">
      <c r="B32" s="49" t="s">
        <v>44</v>
      </c>
      <c r="C32" s="50">
        <v>2917</v>
      </c>
    </row>
    <row r="33" spans="2:3" x14ac:dyDescent="0.3">
      <c r="B33" s="49" t="s">
        <v>45</v>
      </c>
      <c r="C33" s="50">
        <v>70</v>
      </c>
    </row>
    <row r="34" spans="2:3" x14ac:dyDescent="0.3">
      <c r="B34" s="49" t="s">
        <v>46</v>
      </c>
      <c r="C34" s="50">
        <v>155</v>
      </c>
    </row>
    <row r="35" spans="2:3" x14ac:dyDescent="0.3">
      <c r="B35" s="49" t="s">
        <v>47</v>
      </c>
      <c r="C35" s="50">
        <v>1184</v>
      </c>
    </row>
    <row r="36" spans="2:3" x14ac:dyDescent="0.3">
      <c r="B36" s="49" t="s">
        <v>48</v>
      </c>
      <c r="C36" s="50">
        <v>158</v>
      </c>
    </row>
    <row r="37" spans="2:3" x14ac:dyDescent="0.3">
      <c r="B37" s="49" t="s">
        <v>49</v>
      </c>
      <c r="C37" s="50">
        <v>53</v>
      </c>
    </row>
    <row r="38" spans="2:3" x14ac:dyDescent="0.3">
      <c r="B38" s="49" t="s">
        <v>50</v>
      </c>
      <c r="C38" s="50">
        <v>1068</v>
      </c>
    </row>
    <row r="39" spans="2:3" x14ac:dyDescent="0.3">
      <c r="B39" s="49" t="s">
        <v>51</v>
      </c>
      <c r="C39" s="50">
        <v>123</v>
      </c>
    </row>
    <row r="40" spans="2:3" x14ac:dyDescent="0.3">
      <c r="B40" s="49" t="s">
        <v>52</v>
      </c>
      <c r="C40" s="50">
        <v>2547</v>
      </c>
    </row>
    <row r="41" spans="2:3" x14ac:dyDescent="0.3">
      <c r="B41" s="49" t="s">
        <v>53</v>
      </c>
      <c r="C41" s="50">
        <v>3747</v>
      </c>
    </row>
    <row r="42" spans="2:3" x14ac:dyDescent="0.3">
      <c r="B42" s="49" t="s">
        <v>54</v>
      </c>
      <c r="C42" s="50">
        <v>33</v>
      </c>
    </row>
    <row r="43" spans="2:3" x14ac:dyDescent="0.3">
      <c r="B43" s="49" t="s">
        <v>55</v>
      </c>
      <c r="C43" s="50">
        <v>46</v>
      </c>
    </row>
    <row r="44" spans="2:3" x14ac:dyDescent="0.3">
      <c r="B44" s="49" t="s">
        <v>56</v>
      </c>
      <c r="C44" s="50">
        <v>247</v>
      </c>
    </row>
    <row r="45" spans="2:3" x14ac:dyDescent="0.3">
      <c r="B45" s="49" t="s">
        <v>57</v>
      </c>
      <c r="C45" s="50">
        <v>56</v>
      </c>
    </row>
    <row r="46" spans="2:3" x14ac:dyDescent="0.3">
      <c r="B46" s="49" t="s">
        <v>58</v>
      </c>
      <c r="C46" s="50">
        <v>74</v>
      </c>
    </row>
    <row r="47" spans="2:3" x14ac:dyDescent="0.3">
      <c r="B47" s="49" t="s">
        <v>59</v>
      </c>
      <c r="C47" s="50">
        <v>1137</v>
      </c>
    </row>
    <row r="48" spans="2:3" x14ac:dyDescent="0.3">
      <c r="B48" s="49" t="s">
        <v>60</v>
      </c>
      <c r="C48" s="50">
        <v>465</v>
      </c>
    </row>
    <row r="49" spans="2:3" x14ac:dyDescent="0.3">
      <c r="B49" s="49" t="s">
        <v>61</v>
      </c>
      <c r="C49" s="50">
        <v>67</v>
      </c>
    </row>
    <row r="50" spans="2:3" x14ac:dyDescent="0.3">
      <c r="B50" s="49" t="s">
        <v>62</v>
      </c>
      <c r="C50" s="50">
        <v>571</v>
      </c>
    </row>
    <row r="51" spans="2:3" x14ac:dyDescent="0.3">
      <c r="B51" s="49" t="s">
        <v>63</v>
      </c>
      <c r="C51" s="50">
        <v>108</v>
      </c>
    </row>
    <row r="52" spans="2:3" x14ac:dyDescent="0.3">
      <c r="B52" s="49" t="s">
        <v>64</v>
      </c>
      <c r="C52" s="50">
        <v>14377</v>
      </c>
    </row>
    <row r="53" spans="2:3" x14ac:dyDescent="0.3">
      <c r="B53" s="49" t="s">
        <v>65</v>
      </c>
      <c r="C53" s="50">
        <v>71</v>
      </c>
    </row>
    <row r="54" spans="2:3" x14ac:dyDescent="0.3">
      <c r="B54" s="49" t="s">
        <v>66</v>
      </c>
      <c r="C54" s="50">
        <v>271</v>
      </c>
    </row>
    <row r="55" spans="2:3" x14ac:dyDescent="0.3">
      <c r="B55" s="49" t="s">
        <v>67</v>
      </c>
      <c r="C55" s="50">
        <v>71</v>
      </c>
    </row>
    <row r="56" spans="2:3" x14ac:dyDescent="0.3">
      <c r="B56" s="49" t="s">
        <v>68</v>
      </c>
      <c r="C56" s="50">
        <v>172</v>
      </c>
    </row>
    <row r="57" spans="2:3" x14ac:dyDescent="0.3">
      <c r="B57" s="49" t="s">
        <v>69</v>
      </c>
      <c r="C57" s="50">
        <v>432</v>
      </c>
    </row>
    <row r="58" spans="2:3" x14ac:dyDescent="0.3">
      <c r="B58" s="49" t="s">
        <v>70</v>
      </c>
      <c r="C58" s="50">
        <v>74</v>
      </c>
    </row>
    <row r="59" spans="2:3" x14ac:dyDescent="0.3">
      <c r="B59" s="49" t="s">
        <v>71</v>
      </c>
      <c r="C59" s="50">
        <v>303</v>
      </c>
    </row>
    <row r="60" spans="2:3" x14ac:dyDescent="0.3">
      <c r="B60" s="49" t="s">
        <v>72</v>
      </c>
      <c r="C60" s="50">
        <v>157</v>
      </c>
    </row>
    <row r="61" spans="2:3" x14ac:dyDescent="0.3">
      <c r="B61" s="49" t="s">
        <v>73</v>
      </c>
      <c r="C61" s="50">
        <v>128</v>
      </c>
    </row>
    <row r="62" spans="2:3" x14ac:dyDescent="0.3">
      <c r="B62" s="49" t="s">
        <v>74</v>
      </c>
      <c r="C62" s="50">
        <v>105</v>
      </c>
    </row>
    <row r="63" spans="2:3" x14ac:dyDescent="0.3">
      <c r="B63" s="49" t="s">
        <v>75</v>
      </c>
      <c r="C63" s="50">
        <v>176</v>
      </c>
    </row>
    <row r="64" spans="2:3" x14ac:dyDescent="0.3">
      <c r="B64" s="49" t="s">
        <v>76</v>
      </c>
      <c r="C64" s="50">
        <v>117</v>
      </c>
    </row>
    <row r="65" spans="2:3" x14ac:dyDescent="0.3">
      <c r="B65" s="49" t="s">
        <v>77</v>
      </c>
      <c r="C65" s="50">
        <v>1771</v>
      </c>
    </row>
    <row r="66" spans="2:3" x14ac:dyDescent="0.3">
      <c r="B66" s="49" t="s">
        <v>78</v>
      </c>
      <c r="C66" s="50">
        <v>248</v>
      </c>
    </row>
    <row r="67" spans="2:3" x14ac:dyDescent="0.3">
      <c r="B67" s="49" t="s">
        <v>79</v>
      </c>
      <c r="C67" s="50">
        <v>4909</v>
      </c>
    </row>
    <row r="68" spans="2:3" x14ac:dyDescent="0.3">
      <c r="B68" s="49" t="s">
        <v>80</v>
      </c>
      <c r="C68" s="50">
        <v>132</v>
      </c>
    </row>
    <row r="69" spans="2:3" x14ac:dyDescent="0.3">
      <c r="B69" s="49" t="s">
        <v>81</v>
      </c>
      <c r="C69" s="50">
        <v>455</v>
      </c>
    </row>
    <row r="70" spans="2:3" x14ac:dyDescent="0.3">
      <c r="B70" s="49" t="s">
        <v>82</v>
      </c>
      <c r="C70" s="50">
        <v>50</v>
      </c>
    </row>
    <row r="71" spans="2:3" x14ac:dyDescent="0.3">
      <c r="B71" s="49" t="s">
        <v>83</v>
      </c>
      <c r="C71" s="50">
        <v>3520</v>
      </c>
    </row>
    <row r="72" spans="2:3" x14ac:dyDescent="0.3">
      <c r="B72" s="49" t="s">
        <v>84</v>
      </c>
      <c r="C72" s="50">
        <v>292</v>
      </c>
    </row>
    <row r="73" spans="2:3" x14ac:dyDescent="0.3">
      <c r="B73" s="49" t="s">
        <v>85</v>
      </c>
      <c r="C73" s="50">
        <v>262</v>
      </c>
    </row>
    <row r="74" spans="2:3" x14ac:dyDescent="0.3">
      <c r="B74" s="49" t="s">
        <v>86</v>
      </c>
      <c r="C74" s="50">
        <v>58</v>
      </c>
    </row>
    <row r="75" spans="2:3" x14ac:dyDescent="0.3">
      <c r="B75" s="49" t="s">
        <v>87</v>
      </c>
      <c r="C75" s="50">
        <v>107</v>
      </c>
    </row>
    <row r="76" spans="2:3" x14ac:dyDescent="0.3">
      <c r="B76" s="49" t="s">
        <v>88</v>
      </c>
      <c r="C76" s="50">
        <v>80</v>
      </c>
    </row>
    <row r="77" spans="2:3" x14ac:dyDescent="0.3">
      <c r="B77" s="49" t="s">
        <v>89</v>
      </c>
      <c r="C77" s="50">
        <v>358</v>
      </c>
    </row>
    <row r="78" spans="2:3" x14ac:dyDescent="0.3">
      <c r="B78" s="49" t="s">
        <v>90</v>
      </c>
      <c r="C78" s="50">
        <v>43</v>
      </c>
    </row>
    <row r="79" spans="2:3" x14ac:dyDescent="0.3">
      <c r="B79" s="49" t="s">
        <v>91</v>
      </c>
      <c r="C79" s="50">
        <v>63</v>
      </c>
    </row>
    <row r="80" spans="2:3" x14ac:dyDescent="0.3">
      <c r="B80" s="49" t="s">
        <v>92</v>
      </c>
      <c r="C80" s="50">
        <v>47</v>
      </c>
    </row>
    <row r="81" spans="2:3" x14ac:dyDescent="0.3">
      <c r="B81" s="49" t="s">
        <v>93</v>
      </c>
      <c r="C81" s="50">
        <v>947</v>
      </c>
    </row>
    <row r="82" spans="2:3" x14ac:dyDescent="0.3">
      <c r="B82" s="49" t="s">
        <v>94</v>
      </c>
      <c r="C82" s="50">
        <v>45</v>
      </c>
    </row>
    <row r="83" spans="2:3" x14ac:dyDescent="0.3">
      <c r="B83" s="49" t="s">
        <v>95</v>
      </c>
      <c r="C83" s="50">
        <v>112</v>
      </c>
    </row>
    <row r="84" spans="2:3" x14ac:dyDescent="0.3">
      <c r="B84" s="49" t="s">
        <v>96</v>
      </c>
      <c r="C84" s="50">
        <v>6492</v>
      </c>
    </row>
    <row r="85" spans="2:3" x14ac:dyDescent="0.3">
      <c r="B85" s="49" t="s">
        <v>97</v>
      </c>
      <c r="C85" s="50">
        <v>91</v>
      </c>
    </row>
    <row r="86" spans="2:3" x14ac:dyDescent="0.3">
      <c r="B86" s="49" t="s">
        <v>98</v>
      </c>
      <c r="C86" s="50">
        <v>1336</v>
      </c>
    </row>
    <row r="87" spans="2:3" x14ac:dyDescent="0.3">
      <c r="B87" s="49" t="s">
        <v>99</v>
      </c>
      <c r="C87" s="50">
        <v>1247</v>
      </c>
    </row>
    <row r="88" spans="2:3" x14ac:dyDescent="0.3">
      <c r="B88" s="49" t="s">
        <v>100</v>
      </c>
      <c r="C88" s="50">
        <v>43</v>
      </c>
    </row>
    <row r="89" spans="2:3" x14ac:dyDescent="0.3">
      <c r="B89" s="49" t="s">
        <v>101</v>
      </c>
      <c r="C89" s="50">
        <v>98</v>
      </c>
    </row>
    <row r="90" spans="2:3" x14ac:dyDescent="0.3">
      <c r="B90" s="49" t="s">
        <v>102</v>
      </c>
      <c r="C90" s="50">
        <v>114</v>
      </c>
    </row>
    <row r="91" spans="2:3" x14ac:dyDescent="0.3">
      <c r="B91" s="49" t="s">
        <v>103</v>
      </c>
      <c r="C91" s="50">
        <v>1564</v>
      </c>
    </row>
    <row r="92" spans="2:3" x14ac:dyDescent="0.3">
      <c r="B92" s="49" t="s">
        <v>104</v>
      </c>
      <c r="C92" s="50">
        <v>4421</v>
      </c>
    </row>
    <row r="93" spans="2:3" x14ac:dyDescent="0.3">
      <c r="B93" s="49" t="s">
        <v>105</v>
      </c>
      <c r="C93" s="50">
        <v>113</v>
      </c>
    </row>
    <row r="94" spans="2:3" x14ac:dyDescent="0.3">
      <c r="B94" s="49" t="s">
        <v>106</v>
      </c>
      <c r="C94" s="50">
        <v>1276</v>
      </c>
    </row>
    <row r="95" spans="2:3" x14ac:dyDescent="0.3">
      <c r="B95" s="49" t="s">
        <v>107</v>
      </c>
      <c r="C95" s="50">
        <v>82</v>
      </c>
    </row>
  </sheetData>
  <mergeCells count="3">
    <mergeCell ref="C6:E6"/>
    <mergeCell ref="C8:E8"/>
    <mergeCell ref="C10:E10"/>
  </mergeCells>
  <hyperlinks>
    <hyperlink ref="A7" location="Indice!A1" display="Índice" xr:uid="{6DC55AE2-A218-4FAD-B481-FF71F620981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F0A7-5C86-410F-9D90-C585D289B561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65697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108</v>
      </c>
      <c r="D13" s="26">
        <v>0.491331415437539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109</v>
      </c>
      <c r="D15" s="26">
        <v>0.12653545824010229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110</v>
      </c>
      <c r="C17" s="21"/>
      <c r="D17" s="26">
        <v>0.60092111996490971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33.961240037437818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111</v>
      </c>
      <c r="H24" s="42"/>
      <c r="I24" s="58"/>
      <c r="J24" s="26">
        <v>0.24218761891714993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112</v>
      </c>
      <c r="H26" s="42"/>
      <c r="J26" s="53">
        <v>440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113</v>
      </c>
      <c r="H28" s="59"/>
      <c r="I28" s="59"/>
      <c r="J28" s="53">
        <v>194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114</v>
      </c>
      <c r="H30" s="42"/>
      <c r="J30" s="53">
        <v>751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115</v>
      </c>
      <c r="H32" s="42"/>
      <c r="J32" s="53">
        <v>-311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116</v>
      </c>
      <c r="H34" s="60"/>
      <c r="I34" s="60" t="s">
        <v>117</v>
      </c>
      <c r="J34" s="60"/>
      <c r="K34" s="23"/>
    </row>
    <row r="35" spans="1:11" ht="14" x14ac:dyDescent="0.3">
      <c r="A35" s="20"/>
      <c r="C35" s="42"/>
      <c r="G35" s="61">
        <v>9437</v>
      </c>
      <c r="H35" s="61"/>
      <c r="I35" s="61">
        <v>10776</v>
      </c>
      <c r="J35" s="61"/>
      <c r="K35" s="23"/>
    </row>
    <row r="36" spans="1:11" ht="14" x14ac:dyDescent="0.3">
      <c r="A36" s="20"/>
      <c r="C36" s="42"/>
      <c r="G36" s="62" t="s">
        <v>118</v>
      </c>
      <c r="H36" s="62" t="s">
        <v>119</v>
      </c>
      <c r="I36" s="62" t="s">
        <v>118</v>
      </c>
      <c r="J36" s="62" t="s">
        <v>119</v>
      </c>
      <c r="K36" s="23"/>
    </row>
    <row r="37" spans="1:11" ht="14" x14ac:dyDescent="0.3">
      <c r="A37" s="20"/>
      <c r="B37" s="21" t="s">
        <v>120</v>
      </c>
      <c r="C37" s="42"/>
      <c r="G37" s="63">
        <v>4857</v>
      </c>
      <c r="H37" s="63">
        <v>4580</v>
      </c>
      <c r="I37" s="63">
        <v>5544</v>
      </c>
      <c r="J37" s="63">
        <v>5232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E3AF4E7-C4C5-47E7-AE6A-57A9C534226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900AB-6528-4CFD-96E2-BC600057130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121</v>
      </c>
      <c r="C11" s="65">
        <v>57384</v>
      </c>
      <c r="D11" s="66"/>
      <c r="E11" s="67" t="s">
        <v>122</v>
      </c>
      <c r="F11" s="65">
        <v>8313</v>
      </c>
      <c r="G11" s="67" t="s">
        <v>123</v>
      </c>
      <c r="H11" s="66"/>
      <c r="I11" s="65">
        <v>1856</v>
      </c>
      <c r="J11" s="67" t="s">
        <v>124</v>
      </c>
      <c r="K11" s="68">
        <v>3764</v>
      </c>
    </row>
    <row r="12" spans="1:11" ht="30.75" customHeight="1" thickBot="1" x14ac:dyDescent="0.35">
      <c r="B12" s="64" t="s">
        <v>125</v>
      </c>
      <c r="C12" s="65">
        <v>2346</v>
      </c>
      <c r="D12" s="67"/>
      <c r="E12" s="67" t="s">
        <v>126</v>
      </c>
      <c r="F12" s="65">
        <v>339</v>
      </c>
      <c r="G12" s="67" t="s">
        <v>127</v>
      </c>
      <c r="H12" s="67"/>
      <c r="I12" s="65">
        <v>2</v>
      </c>
      <c r="J12" s="67" t="s">
        <v>128</v>
      </c>
      <c r="K12" s="68">
        <v>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129</v>
      </c>
      <c r="C14" s="71"/>
      <c r="D14" s="71"/>
      <c r="E14" s="72"/>
      <c r="G14" s="73" t="s">
        <v>130</v>
      </c>
      <c r="H14" s="74"/>
      <c r="I14" s="75">
        <f>'Datos Generales'!G16</f>
        <v>65697</v>
      </c>
      <c r="J14" s="69"/>
      <c r="K14" s="69"/>
    </row>
    <row r="16" spans="1:11" x14ac:dyDescent="0.3">
      <c r="B16" s="21" t="s">
        <v>131</v>
      </c>
      <c r="C16" s="76">
        <v>3267</v>
      </c>
    </row>
    <row r="17" spans="2:3" x14ac:dyDescent="0.3">
      <c r="B17" s="21" t="s">
        <v>132</v>
      </c>
      <c r="C17" s="76">
        <v>801</v>
      </c>
    </row>
    <row r="18" spans="2:3" x14ac:dyDescent="0.3">
      <c r="B18" s="21" t="s">
        <v>133</v>
      </c>
      <c r="C18" s="76">
        <v>612</v>
      </c>
    </row>
    <row r="19" spans="2:3" x14ac:dyDescent="0.3">
      <c r="B19" s="21" t="s">
        <v>134</v>
      </c>
      <c r="C19" s="76">
        <v>386</v>
      </c>
    </row>
    <row r="20" spans="2:3" x14ac:dyDescent="0.3">
      <c r="B20" s="21" t="s">
        <v>135</v>
      </c>
      <c r="C20" s="76">
        <v>358</v>
      </c>
    </row>
    <row r="21" spans="2:3" x14ac:dyDescent="0.3">
      <c r="B21" s="21" t="s">
        <v>136</v>
      </c>
      <c r="C21" s="76">
        <v>348</v>
      </c>
    </row>
    <row r="22" spans="2:3" x14ac:dyDescent="0.3">
      <c r="B22" s="21" t="s">
        <v>137</v>
      </c>
      <c r="C22" s="76">
        <v>303</v>
      </c>
    </row>
    <row r="23" spans="2:3" x14ac:dyDescent="0.3">
      <c r="B23" s="21" t="s">
        <v>138</v>
      </c>
      <c r="C23" s="76">
        <v>233</v>
      </c>
    </row>
    <row r="24" spans="2:3" x14ac:dyDescent="0.3">
      <c r="B24" s="21" t="s">
        <v>139</v>
      </c>
      <c r="C24" s="76">
        <v>187</v>
      </c>
    </row>
    <row r="25" spans="2:3" x14ac:dyDescent="0.3">
      <c r="B25" s="21" t="s">
        <v>140</v>
      </c>
      <c r="C25" s="76">
        <v>177</v>
      </c>
    </row>
    <row r="26" spans="2:3" x14ac:dyDescent="0.3">
      <c r="B26" s="21" t="s">
        <v>141</v>
      </c>
      <c r="C26" s="76">
        <v>165</v>
      </c>
    </row>
    <row r="27" spans="2:3" x14ac:dyDescent="0.3">
      <c r="B27" s="21" t="s">
        <v>142</v>
      </c>
      <c r="C27" s="76">
        <v>155</v>
      </c>
    </row>
    <row r="28" spans="2:3" x14ac:dyDescent="0.3">
      <c r="B28" s="21" t="s">
        <v>143</v>
      </c>
      <c r="C28" s="76">
        <v>131</v>
      </c>
    </row>
    <row r="29" spans="2:3" x14ac:dyDescent="0.3">
      <c r="B29" s="21" t="s">
        <v>144</v>
      </c>
      <c r="C29" s="76">
        <v>129</v>
      </c>
    </row>
    <row r="30" spans="2:3" x14ac:dyDescent="0.3">
      <c r="B30" s="21" t="s">
        <v>145</v>
      </c>
      <c r="C30" s="76">
        <v>126</v>
      </c>
    </row>
    <row r="31" spans="2:3" x14ac:dyDescent="0.3">
      <c r="B31" s="21" t="s">
        <v>146</v>
      </c>
      <c r="C31" s="76">
        <v>106</v>
      </c>
    </row>
    <row r="32" spans="2:3" x14ac:dyDescent="0.3">
      <c r="B32" s="21" t="s">
        <v>147</v>
      </c>
      <c r="C32" s="76">
        <v>75</v>
      </c>
    </row>
    <row r="33" spans="2:3" x14ac:dyDescent="0.3">
      <c r="B33" s="21" t="s">
        <v>148</v>
      </c>
      <c r="C33" s="76">
        <v>73</v>
      </c>
    </row>
    <row r="34" spans="2:3" x14ac:dyDescent="0.3">
      <c r="B34" s="21" t="s">
        <v>149</v>
      </c>
      <c r="C34" s="76">
        <v>66</v>
      </c>
    </row>
    <row r="35" spans="2:3" x14ac:dyDescent="0.3">
      <c r="B35" s="21" t="s">
        <v>150</v>
      </c>
      <c r="C35" s="76">
        <v>58</v>
      </c>
    </row>
    <row r="36" spans="2:3" x14ac:dyDescent="0.3">
      <c r="B36" s="21" t="s">
        <v>151</v>
      </c>
      <c r="C36" s="76">
        <v>57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45DD87D-786F-4DCF-AC91-AA5B5AEBF20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1CDB0-FAB9-48D1-A49A-4CDC2D5AADC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152</v>
      </c>
      <c r="E12" s="78">
        <v>40823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153</v>
      </c>
      <c r="C14" s="79"/>
      <c r="D14" s="79"/>
      <c r="E14" s="78">
        <v>5628</v>
      </c>
    </row>
    <row r="15" spans="1:9" x14ac:dyDescent="0.3">
      <c r="A15" s="20"/>
      <c r="E15" s="78"/>
    </row>
    <row r="16" spans="1:9" x14ac:dyDescent="0.3">
      <c r="A16" s="20"/>
      <c r="B16" s="21" t="s">
        <v>154</v>
      </c>
      <c r="D16" s="80"/>
      <c r="E16" s="78">
        <v>3079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155</v>
      </c>
      <c r="D18" s="80"/>
      <c r="E18" s="78">
        <v>2549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156</v>
      </c>
      <c r="D20" s="80"/>
      <c r="E20" s="81">
        <v>0.10532187422527065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157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158</v>
      </c>
      <c r="E26" s="86"/>
      <c r="F26" s="86"/>
      <c r="G26" s="86"/>
      <c r="H26" s="87"/>
    </row>
    <row r="27" spans="1:16" ht="15.5" thickBot="1" x14ac:dyDescent="0.35">
      <c r="C27" s="52"/>
      <c r="D27" s="88" t="s">
        <v>159</v>
      </c>
      <c r="E27" s="88" t="s">
        <v>160</v>
      </c>
      <c r="F27" s="88" t="s">
        <v>161</v>
      </c>
      <c r="G27" s="88" t="s">
        <v>162</v>
      </c>
      <c r="H27" s="88" t="s">
        <v>163</v>
      </c>
    </row>
    <row r="28" spans="1:16" ht="38.25" customHeight="1" thickBot="1" x14ac:dyDescent="0.35">
      <c r="C28" s="88" t="s">
        <v>164</v>
      </c>
      <c r="D28" s="89">
        <v>1911</v>
      </c>
      <c r="E28" s="89">
        <v>398</v>
      </c>
      <c r="F28" s="89">
        <v>13712</v>
      </c>
      <c r="G28" s="90">
        <v>5632</v>
      </c>
      <c r="H28" s="90">
        <f>SUM(D28:G28)</f>
        <v>21653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913AAFA-DF9B-4C7B-AA46-47474C411BB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2661-EC60-428F-8678-DD31FD5B3FB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165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166</v>
      </c>
      <c r="D13" s="94"/>
      <c r="E13" s="95"/>
      <c r="H13" s="93" t="s">
        <v>167</v>
      </c>
      <c r="I13" s="94"/>
      <c r="J13" s="94"/>
      <c r="K13" s="95"/>
      <c r="L13" s="52"/>
      <c r="M13" s="52"/>
      <c r="N13" s="93" t="s">
        <v>168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169</v>
      </c>
      <c r="D14" s="98" t="s">
        <v>170</v>
      </c>
      <c r="E14" s="98" t="s">
        <v>171</v>
      </c>
      <c r="G14" s="99"/>
      <c r="H14" s="100" t="s">
        <v>159</v>
      </c>
      <c r="I14" s="101" t="s">
        <v>160</v>
      </c>
      <c r="J14" s="101" t="s">
        <v>161</v>
      </c>
      <c r="K14" s="102" t="s">
        <v>162</v>
      </c>
      <c r="L14" s="52"/>
      <c r="M14" s="52"/>
      <c r="N14" s="97" t="s">
        <v>172</v>
      </c>
      <c r="O14" s="103" t="s">
        <v>173</v>
      </c>
      <c r="P14" s="103" t="s">
        <v>174</v>
      </c>
      <c r="Q14" s="104" t="s">
        <v>175</v>
      </c>
      <c r="R14" s="23"/>
    </row>
    <row r="15" spans="1:18" ht="34.5" customHeight="1" x14ac:dyDescent="0.3">
      <c r="A15" s="20"/>
      <c r="B15" s="105" t="s">
        <v>164</v>
      </c>
      <c r="C15" s="106">
        <v>946</v>
      </c>
      <c r="D15" s="107">
        <v>14774</v>
      </c>
      <c r="E15" s="108">
        <v>525</v>
      </c>
      <c r="G15" s="105" t="s">
        <v>164</v>
      </c>
      <c r="H15" s="109">
        <v>206</v>
      </c>
      <c r="I15" s="107">
        <v>206</v>
      </c>
      <c r="J15" s="107">
        <v>11721</v>
      </c>
      <c r="K15" s="110">
        <v>4112</v>
      </c>
      <c r="L15" s="111"/>
      <c r="M15" s="105" t="s">
        <v>164</v>
      </c>
      <c r="N15" s="112">
        <v>3874</v>
      </c>
      <c r="O15" s="112">
        <v>4756</v>
      </c>
      <c r="P15" s="112">
        <v>4274</v>
      </c>
      <c r="Q15" s="108">
        <v>3341</v>
      </c>
      <c r="R15" s="23"/>
    </row>
    <row r="16" spans="1:18" ht="34.5" customHeight="1" thickBot="1" x14ac:dyDescent="0.35">
      <c r="A16" s="20"/>
      <c r="B16" s="113" t="s">
        <v>176</v>
      </c>
      <c r="C16" s="114">
        <v>466</v>
      </c>
      <c r="D16" s="115">
        <v>1045</v>
      </c>
      <c r="E16" s="116">
        <v>508</v>
      </c>
      <c r="G16" s="113" t="s">
        <v>176</v>
      </c>
      <c r="H16" s="114">
        <v>43</v>
      </c>
      <c r="I16" s="115">
        <v>58</v>
      </c>
      <c r="J16" s="115">
        <v>793</v>
      </c>
      <c r="K16" s="116">
        <v>1125</v>
      </c>
      <c r="L16" s="111"/>
      <c r="M16" s="113" t="s">
        <v>176</v>
      </c>
      <c r="N16" s="115">
        <v>1743</v>
      </c>
      <c r="O16" s="115">
        <v>227</v>
      </c>
      <c r="P16" s="115">
        <v>43</v>
      </c>
      <c r="Q16" s="116">
        <v>6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EF7D737-B3EF-4B7C-B8C1-DB7318C67EE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EBDF5-D7F4-42E1-9CAC-91E9D2B2E8C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178</v>
      </c>
      <c r="C14" s="101" t="s">
        <v>179</v>
      </c>
      <c r="D14" s="101" t="s">
        <v>180</v>
      </c>
      <c r="E14" s="101" t="s">
        <v>181</v>
      </c>
      <c r="F14" s="101" t="s">
        <v>182</v>
      </c>
      <c r="G14" s="102" t="s">
        <v>183</v>
      </c>
      <c r="H14" s="111"/>
      <c r="I14" s="23"/>
    </row>
    <row r="15" spans="1:9" ht="32.25" customHeight="1" thickBot="1" x14ac:dyDescent="0.35">
      <c r="A15" s="20"/>
      <c r="B15" s="117">
        <v>36734</v>
      </c>
      <c r="C15" s="115">
        <v>3671</v>
      </c>
      <c r="D15" s="115">
        <v>10356</v>
      </c>
      <c r="E15" s="115">
        <v>72</v>
      </c>
      <c r="F15" s="115">
        <v>412</v>
      </c>
      <c r="G15" s="116">
        <v>1698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184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185</v>
      </c>
      <c r="C20" s="101" t="s">
        <v>186</v>
      </c>
      <c r="D20" s="102" t="s">
        <v>187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23973</v>
      </c>
      <c r="C21" s="115">
        <v>16396</v>
      </c>
      <c r="D21" s="116">
        <v>40369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77B4626-B772-4382-B381-7621D091743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6B40F-6524-4A5A-A67C-4B238C11216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188</v>
      </c>
      <c r="I12" s="23"/>
    </row>
    <row r="13" spans="1:9" ht="18.75" customHeight="1" x14ac:dyDescent="0.3">
      <c r="A13" s="20"/>
      <c r="B13" s="119" t="s">
        <v>189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190</v>
      </c>
      <c r="D15" s="101" t="s">
        <v>191</v>
      </c>
      <c r="E15" s="101" t="s">
        <v>192</v>
      </c>
      <c r="F15" s="101" t="s">
        <v>193</v>
      </c>
      <c r="G15" s="120" t="s">
        <v>194</v>
      </c>
      <c r="H15" s="102" t="s">
        <v>163</v>
      </c>
      <c r="I15" s="23"/>
    </row>
    <row r="16" spans="1:9" ht="33.75" customHeight="1" x14ac:dyDescent="0.3">
      <c r="A16" s="20"/>
      <c r="B16" s="121" t="s">
        <v>195</v>
      </c>
      <c r="C16" s="122">
        <v>77</v>
      </c>
      <c r="D16" s="122">
        <v>3</v>
      </c>
      <c r="E16" s="122">
        <v>42</v>
      </c>
      <c r="F16" s="122">
        <v>115</v>
      </c>
      <c r="G16" s="123">
        <v>27</v>
      </c>
      <c r="H16" s="124">
        <v>264</v>
      </c>
      <c r="I16" s="23"/>
    </row>
    <row r="17" spans="1:9" ht="32.25" customHeight="1" thickBot="1" x14ac:dyDescent="0.35">
      <c r="A17" s="20"/>
      <c r="B17" s="125" t="s">
        <v>196</v>
      </c>
      <c r="C17" s="115">
        <v>84</v>
      </c>
      <c r="D17" s="115">
        <v>6</v>
      </c>
      <c r="E17" s="115">
        <v>48</v>
      </c>
      <c r="F17" s="115">
        <v>124</v>
      </c>
      <c r="G17" s="126">
        <v>31</v>
      </c>
      <c r="H17" s="116">
        <v>293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197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190</v>
      </c>
      <c r="D21" s="101" t="s">
        <v>198</v>
      </c>
      <c r="E21" s="101" t="s">
        <v>199</v>
      </c>
      <c r="F21" s="101" t="s">
        <v>200</v>
      </c>
      <c r="G21" s="120" t="s">
        <v>201</v>
      </c>
      <c r="H21" s="102" t="s">
        <v>163</v>
      </c>
      <c r="I21" s="23"/>
    </row>
    <row r="22" spans="1:9" ht="33.75" customHeight="1" x14ac:dyDescent="0.3">
      <c r="A22" s="20"/>
      <c r="B22" s="121" t="s">
        <v>195</v>
      </c>
      <c r="C22" s="122">
        <v>393</v>
      </c>
      <c r="D22" s="122">
        <v>2512</v>
      </c>
      <c r="E22" s="122">
        <v>1041</v>
      </c>
      <c r="F22" s="122">
        <v>990</v>
      </c>
      <c r="G22" s="123">
        <v>990</v>
      </c>
      <c r="H22" s="124">
        <v>5926</v>
      </c>
      <c r="I22" s="23"/>
    </row>
    <row r="23" spans="1:9" ht="32.25" customHeight="1" thickBot="1" x14ac:dyDescent="0.35">
      <c r="A23" s="20"/>
      <c r="B23" s="125" t="s">
        <v>196</v>
      </c>
      <c r="C23" s="115">
        <v>420</v>
      </c>
      <c r="D23" s="115">
        <v>5234</v>
      </c>
      <c r="E23" s="115">
        <v>1171</v>
      </c>
      <c r="F23" s="115">
        <v>1065</v>
      </c>
      <c r="G23" s="126">
        <v>1237</v>
      </c>
      <c r="H23" s="116">
        <v>9127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22F7516-AA96-4BD4-91A0-D33EE9F6C0C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2025-06-02T10:39:34Z</dcterms:modified>
</cp:coreProperties>
</file>